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СКАНЫ ОТ СВЕТЫ\На 2027 год\Том № 1_На 2027\"/>
    </mc:Choice>
  </mc:AlternateContent>
  <xr:revisionPtr revIDLastSave="0" documentId="13_ncr:1_{33A1A508-E8DF-41D8-97C2-DF95468A5DD9}" xr6:coauthVersionLast="45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тр.1_9" sheetId="4" r:id="rId1"/>
    <sheet name="стр.10_12" sheetId="5" r:id="rId2"/>
    <sheet name="Стр_1" sheetId="8" r:id="rId3"/>
  </sheets>
  <definedNames>
    <definedName name="TABLE" localSheetId="0">стр.1_9!#REF!</definedName>
    <definedName name="TABLE" localSheetId="1">стр.10_12!#REF!</definedName>
    <definedName name="TABLE_2" localSheetId="0">стр.1_9!#REF!</definedName>
    <definedName name="TABLE_2" localSheetId="1">стр.10_12!#REF!</definedName>
    <definedName name="_xlnm.Print_Titles" localSheetId="0">стр.1_9!$33:$33</definedName>
    <definedName name="_xlnm.Print_Titles" localSheetId="1">стр.10_12!$3:$4</definedName>
    <definedName name="_xlnm.Print_Area" localSheetId="0">стр.1_9!$A$1:$DA$68</definedName>
    <definedName name="_xlnm.Print_Area" localSheetId="1">стр.10_12!$A$1:$DA$19</definedName>
  </definedNames>
  <calcPr calcId="181029"/>
</workbook>
</file>

<file path=xl/calcChain.xml><?xml version="1.0" encoding="utf-8"?>
<calcChain xmlns="http://schemas.openxmlformats.org/spreadsheetml/2006/main">
  <c r="AZ59" i="4" l="1"/>
  <c r="CK65" i="4" l="1"/>
  <c r="BT65" i="4"/>
  <c r="AZ65" i="4"/>
  <c r="BT62" i="4"/>
  <c r="AZ62" i="4"/>
  <c r="CK62" i="4" l="1"/>
</calcChain>
</file>

<file path=xl/sharedStrings.xml><?xml version="1.0" encoding="utf-8"?>
<sst xmlns="http://schemas.openxmlformats.org/spreadsheetml/2006/main" count="186" uniqueCount="146">
  <si>
    <t>Наименование
показателей</t>
  </si>
  <si>
    <t>Единица измерения</t>
  </si>
  <si>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</si>
  <si>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</si>
  <si>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</si>
  <si>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</si>
  <si>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</si>
  <si>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</si>
  <si>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</si>
  <si>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</si>
  <si>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</si>
  <si>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</si>
  <si>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</si>
  <si>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</si>
  <si>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</si>
  <si>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</si>
  <si>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</si>
  <si>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</si>
  <si>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</si>
  <si>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</si>
  <si>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</si>
  <si>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II. Основные показатели деятельности организации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</si>
  <si>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</si>
  <si>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Показатели эффективности деятельности организации</t>
  </si>
  <si>
    <t>1.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</si>
  <si>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</si>
  <si>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</si>
  <si>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</si>
  <si>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</si>
  <si>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</si>
  <si>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</si>
  <si>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</si>
  <si>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</si>
  <si>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</si>
  <si>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</si>
  <si>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</si>
  <si>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</si>
  <si>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процентов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</si>
  <si>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</si>
  <si>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3.</t>
  </si>
  <si>
    <t>Показатели регулируемых видов деятельности организации</t>
  </si>
  <si>
    <t>3.1.</t>
  </si>
  <si>
    <t>МВт</t>
  </si>
  <si>
    <t>Расчетный объем услуг в части управления технологическими
режимами **</t>
  </si>
  <si>
    <t>3.2.</t>
  </si>
  <si>
    <t>МВт·ч</t>
  </si>
  <si>
    <t>Расчетный объем услуг в части обеспечения надежности **</t>
  </si>
  <si>
    <t>3.3.</t>
  </si>
  <si>
    <t>Заявленная мощность ***</t>
  </si>
  <si>
    <t>3.4.</t>
  </si>
  <si>
    <t>тыс. кВт·ч</t>
  </si>
  <si>
    <t>Объем полезного отпуска электроэнергии - всего ***</t>
  </si>
  <si>
    <t>3.5.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</si>
  <si>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</si>
  <si>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</si>
  <si>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 электрической энергии ***</t>
  </si>
  <si>
    <t>3.7.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</si>
  <si>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</si>
  <si>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</si>
  <si>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</si>
  <si>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</si>
  <si>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</si>
  <si>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</si>
  <si>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</si>
  <si>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</si>
  <si>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</si>
  <si>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</si>
  <si>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</si>
  <si>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</si>
  <si>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</si>
  <si>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</si>
  <si>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</si>
  <si>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</si>
  <si>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4.5.</t>
  </si>
  <si>
    <t>у.е.</t>
  </si>
  <si>
    <t>Объем условных единиц ***</t>
  </si>
  <si>
    <t>4.6.</t>
  </si>
  <si>
    <t>тыс. рублей
(у.е.)</t>
  </si>
  <si>
    <t>Операционные (подконтрольные) расходы
на условную единицу ***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</si>
  <si>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</si>
  <si>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</si>
  <si>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</si>
  <si>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человек</t>
  </si>
  <si>
    <t>Среднесписочная численность персонала</t>
  </si>
  <si>
    <t>5.2.</t>
  </si>
  <si>
    <t>тыс. рублей
на человека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</si>
  <si>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</si>
  <si>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</si>
  <si>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</si>
  <si>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</si>
  <si>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</si>
  <si>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</si>
  <si>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</si>
  <si>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</si>
  <si>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</si>
  <si>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</si>
  <si>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Для организаций, относящихся к субъектам естественных монополий:</t>
  </si>
  <si>
    <t>рублей/МВт
в месяц</t>
  </si>
  <si>
    <t>рублей/МВт·ч</t>
  </si>
  <si>
    <t>услуги по передаче электрической энергии:</t>
  </si>
  <si>
    <t>двухставочный тариф: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</si>
  <si>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</si>
  <si>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</si>
  <si>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</si>
  <si>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</si>
  <si>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</si>
  <si>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</si>
  <si>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</si>
  <si>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</si>
  <si>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</si>
  <si>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</si>
  <si>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r>
      <t>Расходы, связанные с производством и реализацией товаров, работ
и услуг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операционные (подконтрольные)
расходы *** - всего</t>
    </r>
  </si>
  <si>
    <t>Реквизиты программы энергоэффективности (кем утверждена, дата утверждения, номер
приказа)***</t>
  </si>
  <si>
    <r>
      <t>Расходы, за исключением указанных в позиции
4.1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неподконтрольные
расходы *** - всего ***</t>
    </r>
  </si>
  <si>
    <t>352501001</t>
  </si>
  <si>
    <t>Общество с ограниченной ответственностью "Городская электросетевая компания"</t>
  </si>
  <si>
    <t>ООО "ГЭСК"</t>
  </si>
  <si>
    <t>Вологодская обл., г. Вологда, Пошехонское шоссе, д. 18, офис 201.</t>
  </si>
  <si>
    <t>3525396654</t>
  </si>
  <si>
    <t xml:space="preserve"> - </t>
  </si>
  <si>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</si>
  <si>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t>Предложение о размере цен (тарифов), долгосрочных параметров регулирования (при применении метода доходности инвестированного капитала или метода долгосрочной индексации необходимой валовой выручки), подлежащих регулированию в соответствии с Основами ценообразования в области регулируемых цен (тарифов) в электроэнергетике, утвержденными постановлением Правительства РФ от 29.12.2011 № 1178</t>
  </si>
  <si>
    <t>Приложение</t>
  </si>
  <si>
    <t xml:space="preserve">к стандартам раскрытия информации субъектами </t>
  </si>
  <si>
    <t>оптового и розничных рынков электрической энергии</t>
  </si>
  <si>
    <t>(в ред. Постановления Правительства РФ от 09.08.2014 № 787)</t>
  </si>
  <si>
    <t>Место  опубликования</t>
  </si>
  <si>
    <t>Печатное издание  (наименование, №, дата)</t>
  </si>
  <si>
    <t>Наименование сайта/URL</t>
  </si>
  <si>
    <t>www.gesk35.ru</t>
  </si>
  <si>
    <t>Дата опубликования</t>
  </si>
  <si>
    <t>Отчётный период</t>
  </si>
  <si>
    <t>ПРЕДЛОЖЕНИЕ</t>
  </si>
  <si>
    <t>Слободин Игорь Борисович</t>
  </si>
  <si>
    <t>I.Slobodin@st35.ru</t>
  </si>
  <si>
    <t>(8172) 26-82-66</t>
  </si>
  <si>
    <t>2027</t>
  </si>
  <si>
    <t>Фактические показатели за 2025 год</t>
  </si>
  <si>
    <t xml:space="preserve">Показатели, утвержденные
на 2026 год
</t>
  </si>
  <si>
    <t>Предложения
на расчетный период регулирования 2027 год</t>
  </si>
  <si>
    <t>Фактические показатели за год, предшествующий базовому периоду                              2025 год</t>
  </si>
  <si>
    <t>Показатели, утвержденные
на 2026 год</t>
  </si>
  <si>
    <t>с 01.01.2027 по 31.12.2027.</t>
  </si>
  <si>
    <r>
      <t>(вид цены (тарифа) на</t>
    </r>
    <r>
      <rPr>
        <b/>
        <u/>
        <sz val="12"/>
        <rFont val="Times New Roman"/>
        <family val="1"/>
        <charset val="204"/>
      </rPr>
      <t xml:space="preserve">                2027                        </t>
    </r>
    <r>
      <rPr>
        <b/>
        <sz val="12"/>
        <rFont val="Times New Roman"/>
        <family val="1"/>
        <charset val="204"/>
      </rPr>
      <t>год</t>
    </r>
  </si>
  <si>
    <t>Инвестиционная программа ООО "ГЭС" на 2025-2028. Приказ Минэнерго ВО № 265 от 25.11.2025</t>
  </si>
  <si>
    <t>ОТС от 25.12.2024 на 2025-2027гг.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</si>
</sst>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/>
    </xf>
    <xf numFmtId="0" fontId="1" fillId="0" borderId="11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/>
    </xf>
    <xf numFmtId="0" fontId="0" fillId="0" borderId="0" xfId="0" applyFill="1"/>
    <xf numFmtId="0" fontId="3" fillId="0" borderId="0" xfId="0" applyFont="1" applyFill="1"/>
    <xf numFmtId="0" fontId="12" fillId="0" borderId="0" xfId="0" applyFont="1" applyFill="1" applyAlignment="1">
      <alignment horizontal="right"/>
    </xf>
    <xf numFmtId="0" fontId="1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49" fontId="7" fillId="0" borderId="1" xfId="1" applyNumberFormat="1" applyFill="1" applyBorder="1" applyAlignment="1" applyProtection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49" fontId="3" fillId="0" borderId="14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right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2" xfId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top" wrapText="1"/>
    </xf>
    <xf numFmtId="165" fontId="3" fillId="0" borderId="14" xfId="0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.Slobodin@st35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68"/>
  <sheetViews>
    <sheetView view="pageBreakPreview" topLeftCell="A28" zoomScaleNormal="100" zoomScaleSheetLayoutView="100" workbookViewId="0">
      <selection activeCell="AZ60" sqref="AZ60:DA68"/>
    </sheetView>
  </sheetViews>
  <sheetFormatPr defaultColWidth="0.85546875" defaultRowHeight="15.75" x14ac:dyDescent="0.25"/>
  <cols>
    <col min="1" max="69" width="0.85546875" style="2"/>
    <col min="70" max="70" width="0.28515625" style="2" customWidth="1"/>
    <col min="71" max="71" width="2.5703125" style="2" customWidth="1"/>
    <col min="72" max="73" width="0.85546875" style="2"/>
    <col min="74" max="74" width="0.85546875" style="2" customWidth="1"/>
    <col min="75" max="86" width="0.85546875" style="2"/>
    <col min="87" max="87" width="0.85546875" style="2" customWidth="1"/>
    <col min="88" max="88" width="4.28515625" style="2" customWidth="1"/>
    <col min="89" max="104" width="0.85546875" style="2"/>
    <col min="105" max="105" width="4.28515625" style="2" customWidth="1"/>
    <col min="106" max="16384" width="0.85546875" style="2"/>
  </cols>
  <sheetData>
    <row r="1" spans="1:105" s="1" customFormat="1" ht="12.75" x14ac:dyDescent="0.2">
      <c r="BQ1" s="1" t="s">
        <v>2</v>
      </c>
    </row>
    <row r="2" spans="1:105" s="1" customFormat="1" ht="39.75" customHeight="1" x14ac:dyDescent="0.2">
      <c r="BQ2" s="24" t="s">
        <v>3</v>
      </c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</row>
    <row r="3" spans="1:105" ht="3" customHeight="1" x14ac:dyDescent="0.25"/>
    <row r="4" spans="1:105" s="3" customFormat="1" ht="24" customHeight="1" x14ac:dyDescent="0.2">
      <c r="BQ4" s="23" t="s">
        <v>4</v>
      </c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</row>
    <row r="6" spans="1:105" x14ac:dyDescent="0.25">
      <c r="DA6" s="4"/>
    </row>
    <row r="8" spans="1:105" s="5" customFormat="1" ht="16.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</row>
    <row r="9" spans="1:105" s="5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5" customFormat="1" ht="16.5" x14ac:dyDescent="0.25">
      <c r="A10" s="29" t="s">
        <v>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</row>
    <row r="11" spans="1:105" s="5" customFormat="1" ht="16.5" x14ac:dyDescent="0.25">
      <c r="AU11" s="7" t="s">
        <v>7</v>
      </c>
      <c r="AV11" s="30" t="s">
        <v>136</v>
      </c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5" t="s">
        <v>8</v>
      </c>
    </row>
    <row r="12" spans="1:105" s="5" customFormat="1" ht="16.5" x14ac:dyDescent="0.25">
      <c r="A12" s="29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</row>
    <row r="14" spans="1:105" x14ac:dyDescent="0.25">
      <c r="A14" s="31" t="s">
        <v>115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" customFormat="1" ht="12.75" x14ac:dyDescent="0.2">
      <c r="A15" s="34" t="s">
        <v>10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6"/>
    </row>
    <row r="16" spans="1:105" x14ac:dyDescent="0.25">
      <c r="A16" s="37" t="s">
        <v>116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x14ac:dyDescent="0.25">
      <c r="A17" s="8"/>
      <c r="DA17" s="9"/>
    </row>
    <row r="18" spans="1:105" x14ac:dyDescent="0.25">
      <c r="A18" s="40" t="s">
        <v>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2"/>
    </row>
    <row r="19" spans="1:105" x14ac:dyDescent="0.25">
      <c r="A19" s="8"/>
      <c r="DA19" s="9"/>
    </row>
    <row r="20" spans="1:105" ht="31.5" customHeight="1" x14ac:dyDescent="0.25">
      <c r="A20" s="10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25" t="s">
        <v>115</v>
      </c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6"/>
    </row>
    <row r="21" spans="1:105" x14ac:dyDescent="0.25">
      <c r="A21" s="8" t="s">
        <v>13</v>
      </c>
      <c r="AH21" s="27" t="s">
        <v>116</v>
      </c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8"/>
    </row>
    <row r="22" spans="1:105" x14ac:dyDescent="0.25">
      <c r="A22" s="8" t="s">
        <v>14</v>
      </c>
      <c r="X22" s="46" t="s">
        <v>117</v>
      </c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7"/>
    </row>
    <row r="23" spans="1:105" x14ac:dyDescent="0.25">
      <c r="A23" s="8" t="s">
        <v>15</v>
      </c>
      <c r="X23" s="46" t="s">
        <v>117</v>
      </c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7"/>
    </row>
    <row r="24" spans="1:105" x14ac:dyDescent="0.25">
      <c r="A24" s="8" t="s">
        <v>16</v>
      </c>
      <c r="H24" s="46" t="s">
        <v>118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7"/>
    </row>
    <row r="25" spans="1:105" x14ac:dyDescent="0.25">
      <c r="A25" s="8" t="s">
        <v>17</v>
      </c>
      <c r="H25" s="46" t="s">
        <v>114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7"/>
    </row>
    <row r="26" spans="1:105" x14ac:dyDescent="0.25">
      <c r="A26" s="8" t="s">
        <v>18</v>
      </c>
      <c r="Z26" s="27" t="s">
        <v>133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8"/>
    </row>
    <row r="27" spans="1:105" x14ac:dyDescent="0.25">
      <c r="A27" s="8" t="s">
        <v>19</v>
      </c>
      <c r="AF27" s="48" t="s">
        <v>134</v>
      </c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50"/>
    </row>
    <row r="28" spans="1:105" x14ac:dyDescent="0.25">
      <c r="A28" s="8" t="s">
        <v>20</v>
      </c>
      <c r="Z28" s="46" t="s">
        <v>135</v>
      </c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7"/>
    </row>
    <row r="29" spans="1:105" x14ac:dyDescent="0.25">
      <c r="A29" s="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7"/>
    </row>
    <row r="30" spans="1:105" x14ac:dyDescent="0.25">
      <c r="A30" s="8"/>
      <c r="DA30" s="9"/>
    </row>
    <row r="31" spans="1:105" x14ac:dyDescent="0.25">
      <c r="A31" s="40" t="s">
        <v>21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2"/>
    </row>
    <row r="32" spans="1:105" x14ac:dyDescent="0.25">
      <c r="A32" s="8"/>
      <c r="DA32" s="9"/>
    </row>
    <row r="33" spans="1:105" s="1" customFormat="1" ht="63.75" customHeight="1" x14ac:dyDescent="0.2">
      <c r="A33" s="43" t="s">
        <v>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J33" s="43" t="s">
        <v>1</v>
      </c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5"/>
      <c r="AZ33" s="43" t="s">
        <v>137</v>
      </c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5"/>
      <c r="BT33" s="43" t="s">
        <v>138</v>
      </c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5"/>
      <c r="CK33" s="43" t="s">
        <v>139</v>
      </c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5"/>
    </row>
    <row r="34" spans="1:105" s="12" customFormat="1" ht="45.75" customHeight="1" x14ac:dyDescent="0.25">
      <c r="A34" s="51" t="s">
        <v>22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3"/>
    </row>
    <row r="35" spans="1:105" s="1" customFormat="1" ht="27.75" customHeight="1" x14ac:dyDescent="0.2">
      <c r="A35" s="54" t="s">
        <v>24</v>
      </c>
      <c r="B35" s="54"/>
      <c r="C35" s="54"/>
      <c r="D35" s="54"/>
      <c r="E35" s="54"/>
      <c r="F35" s="54"/>
      <c r="G35" s="54"/>
      <c r="H35" s="55" t="s">
        <v>23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6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8"/>
      <c r="AZ35" s="56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8"/>
      <c r="BT35" s="56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8"/>
      <c r="CK35" s="56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8"/>
    </row>
    <row r="36" spans="1:105" ht="15" customHeight="1" x14ac:dyDescent="0.25">
      <c r="A36" s="54" t="s">
        <v>25</v>
      </c>
      <c r="B36" s="54"/>
      <c r="C36" s="54"/>
      <c r="D36" s="54"/>
      <c r="E36" s="54"/>
      <c r="F36" s="54"/>
      <c r="G36" s="54"/>
      <c r="H36" s="55" t="s">
        <v>26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6" t="s">
        <v>27</v>
      </c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8"/>
      <c r="AZ36" s="85">
        <v>121305.03</v>
      </c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7"/>
      <c r="BT36" s="85">
        <v>179422.79</v>
      </c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7"/>
      <c r="CK36" s="85">
        <v>198211.7</v>
      </c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7"/>
    </row>
    <row r="37" spans="1:105" s="1" customFormat="1" ht="19.5" customHeight="1" x14ac:dyDescent="0.2">
      <c r="A37" s="54" t="s">
        <v>28</v>
      </c>
      <c r="B37" s="54"/>
      <c r="C37" s="54"/>
      <c r="D37" s="54"/>
      <c r="E37" s="54"/>
      <c r="F37" s="54"/>
      <c r="G37" s="54"/>
      <c r="H37" s="55" t="s">
        <v>29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6" t="s">
        <v>27</v>
      </c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8"/>
      <c r="AZ37" s="85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7"/>
      <c r="BT37" s="85">
        <v>4628.34</v>
      </c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7"/>
      <c r="CK37" s="85">
        <v>10000</v>
      </c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7"/>
    </row>
    <row r="38" spans="1:105" s="1" customFormat="1" ht="40.5" customHeight="1" x14ac:dyDescent="0.2">
      <c r="A38" s="54" t="s">
        <v>30</v>
      </c>
      <c r="B38" s="54"/>
      <c r="C38" s="54"/>
      <c r="D38" s="54"/>
      <c r="E38" s="54"/>
      <c r="F38" s="54"/>
      <c r="G38" s="54"/>
      <c r="H38" s="55" t="s">
        <v>31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6" t="s">
        <v>27</v>
      </c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8"/>
      <c r="AZ38" s="85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7"/>
      <c r="BT38" s="85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7"/>
      <c r="CK38" s="85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7"/>
    </row>
    <row r="39" spans="1:105" s="1" customFormat="1" ht="14.25" customHeight="1" x14ac:dyDescent="0.2">
      <c r="A39" s="54" t="s">
        <v>32</v>
      </c>
      <c r="B39" s="54"/>
      <c r="C39" s="54"/>
      <c r="D39" s="54"/>
      <c r="E39" s="54"/>
      <c r="F39" s="54"/>
      <c r="G39" s="54"/>
      <c r="H39" s="55" t="s">
        <v>33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6" t="s">
        <v>27</v>
      </c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8"/>
      <c r="AZ39" s="85">
        <v>0</v>
      </c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7"/>
      <c r="BT39" s="85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7"/>
      <c r="CK39" s="85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7"/>
    </row>
    <row r="40" spans="1:105" s="1" customFormat="1" ht="27.75" customHeight="1" x14ac:dyDescent="0.2">
      <c r="A40" s="54" t="s">
        <v>34</v>
      </c>
      <c r="B40" s="54"/>
      <c r="C40" s="54"/>
      <c r="D40" s="54"/>
      <c r="E40" s="54"/>
      <c r="F40" s="54"/>
      <c r="G40" s="54"/>
      <c r="H40" s="55" t="s">
        <v>35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6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8"/>
      <c r="AZ40" s="88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90"/>
      <c r="BT40" s="88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90"/>
      <c r="CK40" s="88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90"/>
    </row>
    <row r="41" spans="1:105" s="1" customFormat="1" ht="93" customHeight="1" x14ac:dyDescent="0.2">
      <c r="A41" s="54" t="s">
        <v>36</v>
      </c>
      <c r="B41" s="54"/>
      <c r="C41" s="54"/>
      <c r="D41" s="54"/>
      <c r="E41" s="54"/>
      <c r="F41" s="54"/>
      <c r="G41" s="54"/>
      <c r="H41" s="55" t="s">
        <v>38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6" t="s">
        <v>37</v>
      </c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8"/>
      <c r="AZ41" s="85" t="s">
        <v>119</v>
      </c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7"/>
      <c r="BT41" s="85" t="s">
        <v>119</v>
      </c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7"/>
      <c r="CK41" s="85" t="s">
        <v>119</v>
      </c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7"/>
    </row>
    <row r="42" spans="1:105" s="1" customFormat="1" ht="40.5" customHeight="1" x14ac:dyDescent="0.2">
      <c r="A42" s="54" t="s">
        <v>39</v>
      </c>
      <c r="B42" s="54"/>
      <c r="C42" s="54"/>
      <c r="D42" s="54"/>
      <c r="E42" s="54"/>
      <c r="F42" s="54"/>
      <c r="G42" s="54"/>
      <c r="H42" s="55" t="s">
        <v>40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6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8"/>
      <c r="AZ42" s="88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90"/>
      <c r="BT42" s="88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90"/>
      <c r="CK42" s="88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90"/>
    </row>
    <row r="43" spans="1:105" s="1" customFormat="1" ht="54" customHeight="1" x14ac:dyDescent="0.2">
      <c r="A43" s="54" t="s">
        <v>41</v>
      </c>
      <c r="B43" s="54"/>
      <c r="C43" s="54"/>
      <c r="D43" s="54"/>
      <c r="E43" s="54"/>
      <c r="F43" s="54"/>
      <c r="G43" s="54"/>
      <c r="H43" s="55" t="s">
        <v>43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6" t="s">
        <v>42</v>
      </c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8"/>
      <c r="AZ43" s="88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90"/>
      <c r="BT43" s="88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90"/>
      <c r="CK43" s="88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90"/>
    </row>
    <row r="44" spans="1:105" s="1" customFormat="1" ht="40.5" customHeight="1" x14ac:dyDescent="0.2">
      <c r="A44" s="54" t="s">
        <v>44</v>
      </c>
      <c r="B44" s="54"/>
      <c r="C44" s="54"/>
      <c r="D44" s="54"/>
      <c r="E44" s="54"/>
      <c r="F44" s="54"/>
      <c r="G44" s="54"/>
      <c r="H44" s="55" t="s">
        <v>46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6" t="s">
        <v>45</v>
      </c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8"/>
      <c r="AZ44" s="88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90"/>
      <c r="BT44" s="88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90"/>
      <c r="CK44" s="88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90"/>
    </row>
    <row r="45" spans="1:105" s="1" customFormat="1" ht="15" customHeight="1" x14ac:dyDescent="0.2">
      <c r="A45" s="54" t="s">
        <v>47</v>
      </c>
      <c r="B45" s="54"/>
      <c r="C45" s="54"/>
      <c r="D45" s="54"/>
      <c r="E45" s="54"/>
      <c r="F45" s="54"/>
      <c r="G45" s="54"/>
      <c r="H45" s="55" t="s">
        <v>48</v>
      </c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 t="s">
        <v>42</v>
      </c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8"/>
      <c r="AZ45" s="91">
        <v>26.188099999999999</v>
      </c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3"/>
      <c r="BT45" s="91">
        <v>24.513300000000001</v>
      </c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3"/>
      <c r="CK45" s="91">
        <v>26.227499999999999</v>
      </c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3"/>
    </row>
    <row r="46" spans="1:105" s="1" customFormat="1" ht="27.75" customHeight="1" x14ac:dyDescent="0.2">
      <c r="A46" s="54" t="s">
        <v>49</v>
      </c>
      <c r="B46" s="54"/>
      <c r="C46" s="54"/>
      <c r="D46" s="54"/>
      <c r="E46" s="54"/>
      <c r="F46" s="54"/>
      <c r="G46" s="54"/>
      <c r="H46" s="55" t="s">
        <v>51</v>
      </c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 t="s">
        <v>50</v>
      </c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8"/>
      <c r="AZ46" s="85">
        <v>114575</v>
      </c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7"/>
      <c r="BT46" s="85">
        <v>114716.3</v>
      </c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7"/>
      <c r="CK46" s="85">
        <v>114747.83100000001</v>
      </c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7"/>
    </row>
    <row r="47" spans="1:105" s="1" customFormat="1" ht="57" customHeight="1" x14ac:dyDescent="0.2">
      <c r="A47" s="54" t="s">
        <v>52</v>
      </c>
      <c r="B47" s="54"/>
      <c r="C47" s="54"/>
      <c r="D47" s="54"/>
      <c r="E47" s="54"/>
      <c r="F47" s="54"/>
      <c r="G47" s="54"/>
      <c r="H47" s="55" t="s">
        <v>53</v>
      </c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 t="s">
        <v>50</v>
      </c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8"/>
      <c r="AZ47" s="85">
        <v>18827.900000000001</v>
      </c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7"/>
      <c r="BT47" s="85">
        <v>17885.5</v>
      </c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7"/>
      <c r="CK47" s="85">
        <v>18827.881000000001</v>
      </c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7"/>
    </row>
    <row r="48" spans="1:105" s="1" customFormat="1" ht="27.75" customHeight="1" x14ac:dyDescent="0.2">
      <c r="A48" s="54" t="s">
        <v>54</v>
      </c>
      <c r="B48" s="54"/>
      <c r="C48" s="54"/>
      <c r="D48" s="54"/>
      <c r="E48" s="54"/>
      <c r="F48" s="54"/>
      <c r="G48" s="54"/>
      <c r="H48" s="55" t="s">
        <v>55</v>
      </c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 t="s">
        <v>37</v>
      </c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8"/>
      <c r="AZ48" s="85">
        <v>5.5883000000000003</v>
      </c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7"/>
      <c r="BT48" s="85">
        <v>5.27</v>
      </c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7"/>
      <c r="CK48" s="85">
        <v>5.27</v>
      </c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7"/>
    </row>
    <row r="49" spans="1:105" s="1" customFormat="1" ht="66" customHeight="1" x14ac:dyDescent="0.2">
      <c r="A49" s="54" t="s">
        <v>56</v>
      </c>
      <c r="B49" s="54"/>
      <c r="C49" s="54"/>
      <c r="D49" s="54"/>
      <c r="E49" s="54"/>
      <c r="F49" s="54"/>
      <c r="G49" s="54"/>
      <c r="H49" s="55" t="s">
        <v>112</v>
      </c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6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8"/>
      <c r="AZ49" s="88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90"/>
      <c r="BT49" s="88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90"/>
      <c r="CK49" s="88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90"/>
    </row>
    <row r="50" spans="1:105" s="1" customFormat="1" ht="66" customHeight="1" x14ac:dyDescent="0.2">
      <c r="A50" s="54" t="s">
        <v>57</v>
      </c>
      <c r="B50" s="54"/>
      <c r="C50" s="54"/>
      <c r="D50" s="54"/>
      <c r="E50" s="54"/>
      <c r="F50" s="54"/>
      <c r="G50" s="54"/>
      <c r="H50" s="55" t="s">
        <v>58</v>
      </c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6" t="s">
        <v>45</v>
      </c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8"/>
      <c r="AZ50" s="88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90"/>
      <c r="BT50" s="88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90"/>
      <c r="CK50" s="88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90"/>
    </row>
    <row r="51" spans="1:105" s="1" customFormat="1" ht="52.5" customHeight="1" x14ac:dyDescent="0.2">
      <c r="A51" s="54" t="s">
        <v>59</v>
      </c>
      <c r="B51" s="54"/>
      <c r="C51" s="54"/>
      <c r="D51" s="54"/>
      <c r="E51" s="54"/>
      <c r="F51" s="54"/>
      <c r="G51" s="54"/>
      <c r="H51" s="55" t="s">
        <v>60</v>
      </c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6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8"/>
      <c r="AZ51" s="85">
        <v>21305.03</v>
      </c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7"/>
      <c r="BT51" s="85">
        <v>179422.79</v>
      </c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7"/>
      <c r="CK51" s="85">
        <v>198211.7</v>
      </c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7"/>
    </row>
    <row r="52" spans="1:105" s="1" customFormat="1" ht="108" customHeight="1" x14ac:dyDescent="0.2">
      <c r="A52" s="54" t="s">
        <v>61</v>
      </c>
      <c r="B52" s="54"/>
      <c r="C52" s="54"/>
      <c r="D52" s="54"/>
      <c r="E52" s="54"/>
      <c r="F52" s="54"/>
      <c r="G52" s="54"/>
      <c r="H52" s="55" t="s">
        <v>111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6" t="s">
        <v>27</v>
      </c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8"/>
      <c r="AZ52" s="85">
        <v>84232.76</v>
      </c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7"/>
      <c r="BT52" s="85">
        <v>111327.15</v>
      </c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7"/>
      <c r="CK52" s="85">
        <v>116256.81</v>
      </c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7"/>
    </row>
    <row r="53" spans="1:105" s="1" customFormat="1" ht="15" customHeight="1" x14ac:dyDescent="0.2">
      <c r="A53" s="54"/>
      <c r="B53" s="54"/>
      <c r="C53" s="54"/>
      <c r="D53" s="54"/>
      <c r="E53" s="54"/>
      <c r="F53" s="54"/>
      <c r="G53" s="54"/>
      <c r="H53" s="55" t="s">
        <v>62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6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8"/>
      <c r="AZ53" s="88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90"/>
      <c r="BT53" s="88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90"/>
      <c r="CK53" s="88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90"/>
    </row>
    <row r="54" spans="1:105" s="1" customFormat="1" ht="15" customHeight="1" x14ac:dyDescent="0.2">
      <c r="A54" s="54"/>
      <c r="B54" s="54"/>
      <c r="C54" s="54"/>
      <c r="D54" s="54"/>
      <c r="E54" s="54"/>
      <c r="F54" s="54"/>
      <c r="G54" s="54"/>
      <c r="H54" s="55" t="s">
        <v>63</v>
      </c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6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8"/>
      <c r="AZ54" s="85">
        <v>60661.06</v>
      </c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7"/>
      <c r="BT54" s="85">
        <v>66892.88</v>
      </c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7"/>
      <c r="CK54" s="85">
        <v>69854.95</v>
      </c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7"/>
    </row>
    <row r="55" spans="1:105" s="1" customFormat="1" ht="15" customHeight="1" x14ac:dyDescent="0.2">
      <c r="A55" s="54"/>
      <c r="B55" s="54"/>
      <c r="C55" s="54"/>
      <c r="D55" s="54"/>
      <c r="E55" s="54"/>
      <c r="F55" s="54"/>
      <c r="G55" s="54"/>
      <c r="H55" s="55" t="s">
        <v>64</v>
      </c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6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8"/>
      <c r="AZ55" s="85">
        <v>10354.18</v>
      </c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7"/>
      <c r="BT55" s="85">
        <v>22031.73</v>
      </c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7"/>
      <c r="CK55" s="85">
        <v>23007.31</v>
      </c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7"/>
    </row>
    <row r="56" spans="1:105" s="1" customFormat="1" ht="15" customHeight="1" x14ac:dyDescent="0.2">
      <c r="A56" s="54"/>
      <c r="B56" s="54"/>
      <c r="C56" s="54"/>
      <c r="D56" s="54"/>
      <c r="E56" s="54"/>
      <c r="F56" s="54"/>
      <c r="G56" s="54"/>
      <c r="H56" s="55" t="s">
        <v>65</v>
      </c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6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8"/>
      <c r="AZ56" s="85">
        <v>3053.36</v>
      </c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BT56" s="85">
        <v>5225.9799999999996</v>
      </c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7"/>
      <c r="CK56" s="85">
        <v>5457.39</v>
      </c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7"/>
    </row>
    <row r="57" spans="1:105" s="1" customFormat="1" ht="69.75" customHeight="1" x14ac:dyDescent="0.2">
      <c r="A57" s="54" t="s">
        <v>66</v>
      </c>
      <c r="B57" s="54"/>
      <c r="C57" s="54"/>
      <c r="D57" s="54"/>
      <c r="E57" s="54"/>
      <c r="F57" s="54"/>
      <c r="G57" s="54"/>
      <c r="H57" s="55" t="s">
        <v>113</v>
      </c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6" t="s">
        <v>27</v>
      </c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8"/>
      <c r="AZ57" s="85">
        <v>32671.95</v>
      </c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BT57" s="85">
        <v>33427.910000000003</v>
      </c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7"/>
      <c r="CK57" s="85">
        <v>81954.89</v>
      </c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7"/>
    </row>
    <row r="58" spans="1:105" s="1" customFormat="1" ht="40.5" customHeight="1" x14ac:dyDescent="0.2">
      <c r="A58" s="54" t="s">
        <v>67</v>
      </c>
      <c r="B58" s="54"/>
      <c r="C58" s="54"/>
      <c r="D58" s="54"/>
      <c r="E58" s="54"/>
      <c r="F58" s="54"/>
      <c r="G58" s="54"/>
      <c r="H58" s="55" t="s">
        <v>68</v>
      </c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6" t="s">
        <v>27</v>
      </c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8"/>
      <c r="AZ58" s="85">
        <v>4278.75</v>
      </c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7"/>
      <c r="BT58" s="85">
        <v>4588.9799999999996</v>
      </c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7"/>
      <c r="CK58" s="85">
        <v>4792.18</v>
      </c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7"/>
    </row>
    <row r="59" spans="1:105" s="1" customFormat="1" ht="42.75" customHeight="1" x14ac:dyDescent="0.2">
      <c r="A59" s="54" t="s">
        <v>69</v>
      </c>
      <c r="B59" s="54"/>
      <c r="C59" s="54"/>
      <c r="D59" s="54"/>
      <c r="E59" s="54"/>
      <c r="F59" s="54"/>
      <c r="G59" s="54"/>
      <c r="H59" s="55" t="s">
        <v>70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6" t="s">
        <v>27</v>
      </c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8"/>
      <c r="AZ59" s="85">
        <f>2161+3366</f>
        <v>5527</v>
      </c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7"/>
      <c r="BT59" s="85">
        <v>12950.18</v>
      </c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7"/>
      <c r="CK59" s="85">
        <v>27911.41</v>
      </c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7"/>
    </row>
    <row r="60" spans="1:105" s="1" customFormat="1" ht="79.5" customHeight="1" x14ac:dyDescent="0.2">
      <c r="A60" s="54" t="s">
        <v>71</v>
      </c>
      <c r="B60" s="54"/>
      <c r="C60" s="54"/>
      <c r="D60" s="54"/>
      <c r="E60" s="54"/>
      <c r="F60" s="54"/>
      <c r="G60" s="54"/>
      <c r="H60" s="55" t="s">
        <v>72</v>
      </c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6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8"/>
      <c r="AZ60" s="88" t="s">
        <v>144</v>
      </c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90"/>
      <c r="BT60" s="88" t="s">
        <v>144</v>
      </c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90"/>
      <c r="CK60" s="88" t="s">
        <v>144</v>
      </c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90"/>
    </row>
    <row r="61" spans="1:105" s="1" customFormat="1" ht="15" customHeight="1" x14ac:dyDescent="0.2">
      <c r="A61" s="54" t="s">
        <v>73</v>
      </c>
      <c r="B61" s="54"/>
      <c r="C61" s="54"/>
      <c r="D61" s="54"/>
      <c r="E61" s="54"/>
      <c r="F61" s="54"/>
      <c r="G61" s="54"/>
      <c r="H61" s="55" t="s">
        <v>75</v>
      </c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6" t="s">
        <v>74</v>
      </c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8"/>
      <c r="AZ61" s="85">
        <v>2923.46</v>
      </c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7"/>
      <c r="BT61" s="85">
        <v>2923.46</v>
      </c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7"/>
      <c r="CK61" s="85">
        <v>2979.04</v>
      </c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7"/>
    </row>
    <row r="62" spans="1:105" s="1" customFormat="1" ht="40.5" customHeight="1" x14ac:dyDescent="0.2">
      <c r="A62" s="54" t="s">
        <v>76</v>
      </c>
      <c r="B62" s="54"/>
      <c r="C62" s="54"/>
      <c r="D62" s="54"/>
      <c r="E62" s="54"/>
      <c r="F62" s="54"/>
      <c r="G62" s="54"/>
      <c r="H62" s="55" t="s">
        <v>78</v>
      </c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6" t="s">
        <v>77</v>
      </c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8"/>
      <c r="AZ62" s="85">
        <f>AZ52/AZ61</f>
        <v>28.812694546872539</v>
      </c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7"/>
      <c r="BT62" s="85">
        <f>BT52/BT61</f>
        <v>38.080613382772469</v>
      </c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7"/>
      <c r="CK62" s="85">
        <f>CK52/CK61</f>
        <v>39.024924136634617</v>
      </c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7"/>
    </row>
    <row r="63" spans="1:105" s="1" customFormat="1" ht="54" customHeight="1" x14ac:dyDescent="0.2">
      <c r="A63" s="54" t="s">
        <v>79</v>
      </c>
      <c r="B63" s="54"/>
      <c r="C63" s="54"/>
      <c r="D63" s="54"/>
      <c r="E63" s="54"/>
      <c r="F63" s="54"/>
      <c r="G63" s="54"/>
      <c r="H63" s="55" t="s">
        <v>80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6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8"/>
      <c r="AZ63" s="88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90"/>
      <c r="BT63" s="88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90"/>
      <c r="CK63" s="88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90"/>
    </row>
    <row r="64" spans="1:105" s="1" customFormat="1" ht="27.75" customHeight="1" x14ac:dyDescent="0.2">
      <c r="A64" s="54" t="s">
        <v>81</v>
      </c>
      <c r="B64" s="54"/>
      <c r="C64" s="54"/>
      <c r="D64" s="54"/>
      <c r="E64" s="54"/>
      <c r="F64" s="54"/>
      <c r="G64" s="54"/>
      <c r="H64" s="55" t="s">
        <v>83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6" t="s">
        <v>82</v>
      </c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8"/>
      <c r="AZ64" s="88">
        <v>69</v>
      </c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90"/>
      <c r="BT64" s="88">
        <v>69</v>
      </c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90"/>
      <c r="CK64" s="88">
        <v>69</v>
      </c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90"/>
    </row>
    <row r="65" spans="1:105" s="1" customFormat="1" ht="27.75" customHeight="1" x14ac:dyDescent="0.2">
      <c r="A65" s="54" t="s">
        <v>84</v>
      </c>
      <c r="B65" s="54"/>
      <c r="C65" s="54"/>
      <c r="D65" s="54"/>
      <c r="E65" s="54"/>
      <c r="F65" s="54"/>
      <c r="G65" s="54"/>
      <c r="H65" s="55" t="s">
        <v>86</v>
      </c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6" t="s">
        <v>85</v>
      </c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8"/>
      <c r="AZ65" s="85">
        <f>AZ54/AZ64/12</f>
        <v>73.2621497584541</v>
      </c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7"/>
      <c r="BT65" s="85">
        <f>BT54/BT64/12</f>
        <v>80.78850241545895</v>
      </c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7"/>
      <c r="CK65" s="85">
        <f>CK54/CK64/12</f>
        <v>84.365881642512065</v>
      </c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7"/>
    </row>
    <row r="66" spans="1:105" s="1" customFormat="1" ht="40.5" customHeight="1" x14ac:dyDescent="0.2">
      <c r="A66" s="54" t="s">
        <v>87</v>
      </c>
      <c r="B66" s="54"/>
      <c r="C66" s="54"/>
      <c r="D66" s="54"/>
      <c r="E66" s="54"/>
      <c r="F66" s="54"/>
      <c r="G66" s="54"/>
      <c r="H66" s="55" t="s">
        <v>88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6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8"/>
      <c r="AZ66" s="88" t="s">
        <v>145</v>
      </c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90"/>
      <c r="BT66" s="88" t="s">
        <v>145</v>
      </c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90"/>
      <c r="CK66" s="88" t="s">
        <v>145</v>
      </c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90"/>
    </row>
    <row r="67" spans="1:105" s="1" customFormat="1" ht="54" customHeight="1" x14ac:dyDescent="0.2">
      <c r="A67" s="54" t="s">
        <v>89</v>
      </c>
      <c r="B67" s="54"/>
      <c r="C67" s="54"/>
      <c r="D67" s="54"/>
      <c r="E67" s="54"/>
      <c r="F67" s="54"/>
      <c r="G67" s="54"/>
      <c r="H67" s="55" t="s">
        <v>90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6" t="s">
        <v>27</v>
      </c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8"/>
      <c r="AZ67" s="88">
        <v>10</v>
      </c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90"/>
      <c r="BT67" s="88">
        <v>10</v>
      </c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90"/>
      <c r="CK67" s="88">
        <v>10</v>
      </c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90"/>
    </row>
    <row r="68" spans="1:105" s="1" customFormat="1" ht="66" customHeight="1" x14ac:dyDescent="0.2">
      <c r="A68" s="54" t="s">
        <v>91</v>
      </c>
      <c r="B68" s="54"/>
      <c r="C68" s="54"/>
      <c r="D68" s="54"/>
      <c r="E68" s="54"/>
      <c r="F68" s="54"/>
      <c r="G68" s="54"/>
      <c r="H68" s="55" t="s">
        <v>92</v>
      </c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6" t="s">
        <v>27</v>
      </c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8"/>
      <c r="AZ68" s="88" t="s">
        <v>119</v>
      </c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90"/>
      <c r="BT68" s="88" t="s">
        <v>119</v>
      </c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90"/>
      <c r="CK68" s="88" t="s">
        <v>119</v>
      </c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90"/>
    </row>
  </sheetData>
  <mergeCells count="231">
    <mergeCell ref="A68:G68"/>
    <mergeCell ref="H68:AI68"/>
    <mergeCell ref="AJ68:AY68"/>
    <mergeCell ref="AZ68:BS68"/>
    <mergeCell ref="BT66:CJ66"/>
    <mergeCell ref="CK66:DA66"/>
    <mergeCell ref="BT67:CJ67"/>
    <mergeCell ref="CK67:DA67"/>
    <mergeCell ref="BT68:CJ68"/>
    <mergeCell ref="CK68:DA68"/>
    <mergeCell ref="A66:G66"/>
    <mergeCell ref="H66:AI66"/>
    <mergeCell ref="AJ66:AY66"/>
    <mergeCell ref="AZ66:BS66"/>
    <mergeCell ref="A67:G67"/>
    <mergeCell ref="H67:AI67"/>
    <mergeCell ref="AJ67:AY67"/>
    <mergeCell ref="AZ67:BS67"/>
    <mergeCell ref="CK62:DA62"/>
    <mergeCell ref="BT63:CJ63"/>
    <mergeCell ref="CK63:DA63"/>
    <mergeCell ref="BT65:CJ65"/>
    <mergeCell ref="CK65:DA65"/>
    <mergeCell ref="A62:G62"/>
    <mergeCell ref="H62:AI62"/>
    <mergeCell ref="AJ62:AY62"/>
    <mergeCell ref="AZ62:BS62"/>
    <mergeCell ref="BT64:CJ64"/>
    <mergeCell ref="CK64:DA64"/>
    <mergeCell ref="A63:G63"/>
    <mergeCell ref="H63:AI63"/>
    <mergeCell ref="AJ63:AY63"/>
    <mergeCell ref="AZ63:BS63"/>
    <mergeCell ref="A64:G64"/>
    <mergeCell ref="H64:AI64"/>
    <mergeCell ref="A65:G65"/>
    <mergeCell ref="H65:AI65"/>
    <mergeCell ref="AJ65:AY65"/>
    <mergeCell ref="AZ65:BS65"/>
    <mergeCell ref="AJ64:AY64"/>
    <mergeCell ref="AZ64:BS64"/>
    <mergeCell ref="BT62:CJ62"/>
    <mergeCell ref="CK58:DA58"/>
    <mergeCell ref="BT59:CJ59"/>
    <mergeCell ref="CK59:DA59"/>
    <mergeCell ref="BT61:CJ61"/>
    <mergeCell ref="CK61:DA61"/>
    <mergeCell ref="A58:G58"/>
    <mergeCell ref="H58:AI58"/>
    <mergeCell ref="AJ58:AY58"/>
    <mergeCell ref="AZ58:BS58"/>
    <mergeCell ref="BT60:CJ60"/>
    <mergeCell ref="CK60:DA60"/>
    <mergeCell ref="A59:G59"/>
    <mergeCell ref="H59:AI59"/>
    <mergeCell ref="AJ59:AY59"/>
    <mergeCell ref="AZ59:BS59"/>
    <mergeCell ref="A60:G60"/>
    <mergeCell ref="H60:AI60"/>
    <mergeCell ref="A61:G61"/>
    <mergeCell ref="H61:AI61"/>
    <mergeCell ref="AJ61:AY61"/>
    <mergeCell ref="AZ61:BS61"/>
    <mergeCell ref="AJ60:AY60"/>
    <mergeCell ref="AZ60:BS60"/>
    <mergeCell ref="BT58:CJ58"/>
    <mergeCell ref="CK54:DA54"/>
    <mergeCell ref="BT55:CJ55"/>
    <mergeCell ref="CK55:DA55"/>
    <mergeCell ref="BT57:CJ57"/>
    <mergeCell ref="CK57:DA57"/>
    <mergeCell ref="A54:G54"/>
    <mergeCell ref="H54:AI54"/>
    <mergeCell ref="AJ54:AY54"/>
    <mergeCell ref="AZ54:BS54"/>
    <mergeCell ref="BT56:CJ56"/>
    <mergeCell ref="CK56:DA56"/>
    <mergeCell ref="A55:G55"/>
    <mergeCell ref="H55:AI55"/>
    <mergeCell ref="AJ55:AY55"/>
    <mergeCell ref="AZ55:BS55"/>
    <mergeCell ref="A56:G56"/>
    <mergeCell ref="H56:AI56"/>
    <mergeCell ref="A57:G57"/>
    <mergeCell ref="H57:AI57"/>
    <mergeCell ref="AJ57:AY57"/>
    <mergeCell ref="AZ57:BS57"/>
    <mergeCell ref="AJ56:AY56"/>
    <mergeCell ref="AZ56:BS56"/>
    <mergeCell ref="BT54:CJ54"/>
    <mergeCell ref="CK50:DA50"/>
    <mergeCell ref="BT51:CJ51"/>
    <mergeCell ref="CK51:DA51"/>
    <mergeCell ref="BT53:CJ53"/>
    <mergeCell ref="CK53:DA53"/>
    <mergeCell ref="A50:G50"/>
    <mergeCell ref="H50:AI50"/>
    <mergeCell ref="AJ50:AY50"/>
    <mergeCell ref="AZ50:BS50"/>
    <mergeCell ref="BT52:CJ52"/>
    <mergeCell ref="CK52:DA52"/>
    <mergeCell ref="A51:G51"/>
    <mergeCell ref="H51:AI51"/>
    <mergeCell ref="AJ51:AY51"/>
    <mergeCell ref="AZ51:BS51"/>
    <mergeCell ref="A52:G52"/>
    <mergeCell ref="H52:AI52"/>
    <mergeCell ref="A53:G53"/>
    <mergeCell ref="H53:AI53"/>
    <mergeCell ref="AJ53:AY53"/>
    <mergeCell ref="AZ53:BS53"/>
    <mergeCell ref="AJ52:AY52"/>
    <mergeCell ref="AZ52:BS52"/>
    <mergeCell ref="BT50:CJ50"/>
    <mergeCell ref="CK46:DA46"/>
    <mergeCell ref="BT47:CJ47"/>
    <mergeCell ref="CK47:DA47"/>
    <mergeCell ref="BT49:CJ49"/>
    <mergeCell ref="CK49:DA49"/>
    <mergeCell ref="A46:G46"/>
    <mergeCell ref="H46:AI46"/>
    <mergeCell ref="AJ46:AY46"/>
    <mergeCell ref="AZ46:BS46"/>
    <mergeCell ref="BT48:CJ48"/>
    <mergeCell ref="CK48:DA48"/>
    <mergeCell ref="A47:G47"/>
    <mergeCell ref="H47:AI47"/>
    <mergeCell ref="AJ47:AY47"/>
    <mergeCell ref="AZ47:BS47"/>
    <mergeCell ref="A48:G48"/>
    <mergeCell ref="H48:AI48"/>
    <mergeCell ref="A49:G49"/>
    <mergeCell ref="H49:AI49"/>
    <mergeCell ref="AJ49:AY49"/>
    <mergeCell ref="AZ49:BS49"/>
    <mergeCell ref="AJ48:AY48"/>
    <mergeCell ref="AZ48:BS48"/>
    <mergeCell ref="BT46:CJ46"/>
    <mergeCell ref="A43:G43"/>
    <mergeCell ref="H43:AI43"/>
    <mergeCell ref="AJ43:AY43"/>
    <mergeCell ref="AZ43:BS43"/>
    <mergeCell ref="BT42:CJ42"/>
    <mergeCell ref="CK42:DA42"/>
    <mergeCell ref="BT43:CJ43"/>
    <mergeCell ref="CK43:DA43"/>
    <mergeCell ref="A42:G42"/>
    <mergeCell ref="H42:AI42"/>
    <mergeCell ref="AJ42:AY42"/>
    <mergeCell ref="AZ42:BS42"/>
    <mergeCell ref="BT45:CJ45"/>
    <mergeCell ref="CK45:DA45"/>
    <mergeCell ref="A44:G44"/>
    <mergeCell ref="H44:AI44"/>
    <mergeCell ref="A45:G45"/>
    <mergeCell ref="H45:AI45"/>
    <mergeCell ref="AJ45:AY45"/>
    <mergeCell ref="AZ45:BS45"/>
    <mergeCell ref="AJ44:AY44"/>
    <mergeCell ref="AZ44:BS44"/>
    <mergeCell ref="CK44:DA44"/>
    <mergeCell ref="BT44:CJ44"/>
    <mergeCell ref="AZ38:BS38"/>
    <mergeCell ref="A39:G39"/>
    <mergeCell ref="H39:AI39"/>
    <mergeCell ref="AJ39:AY39"/>
    <mergeCell ref="AZ39:BS39"/>
    <mergeCell ref="BT38:CJ38"/>
    <mergeCell ref="CK38:DA38"/>
    <mergeCell ref="BT39:CJ39"/>
    <mergeCell ref="CK39:DA39"/>
    <mergeCell ref="A38:G38"/>
    <mergeCell ref="H38:AI38"/>
    <mergeCell ref="AJ38:AY38"/>
    <mergeCell ref="BT40:CJ40"/>
    <mergeCell ref="BT41:CJ41"/>
    <mergeCell ref="CK41:DA41"/>
    <mergeCell ref="A40:G40"/>
    <mergeCell ref="H40:AI40"/>
    <mergeCell ref="A41:G41"/>
    <mergeCell ref="H41:AI41"/>
    <mergeCell ref="AJ41:AY41"/>
    <mergeCell ref="AZ41:BS41"/>
    <mergeCell ref="AJ40:AY40"/>
    <mergeCell ref="AZ40:BS40"/>
    <mergeCell ref="CK40:DA40"/>
    <mergeCell ref="AZ37:BS37"/>
    <mergeCell ref="BT37:CJ37"/>
    <mergeCell ref="CK37:DA37"/>
    <mergeCell ref="AZ36:BS36"/>
    <mergeCell ref="BT36:CJ36"/>
    <mergeCell ref="CK36:DA36"/>
    <mergeCell ref="A34:DA34"/>
    <mergeCell ref="A35:G35"/>
    <mergeCell ref="H35:AI35"/>
    <mergeCell ref="AJ35:AY35"/>
    <mergeCell ref="AZ35:BS35"/>
    <mergeCell ref="BT35:CJ35"/>
    <mergeCell ref="CK35:DA35"/>
    <mergeCell ref="A36:G36"/>
    <mergeCell ref="H36:AI36"/>
    <mergeCell ref="AJ36:AY36"/>
    <mergeCell ref="A37:G37"/>
    <mergeCell ref="H37:AI37"/>
    <mergeCell ref="AJ37:AY37"/>
    <mergeCell ref="A33:AI33"/>
    <mergeCell ref="AJ33:AY33"/>
    <mergeCell ref="AZ33:BS33"/>
    <mergeCell ref="BT33:CJ33"/>
    <mergeCell ref="CK33:DA33"/>
    <mergeCell ref="X22:DA22"/>
    <mergeCell ref="X23:DA23"/>
    <mergeCell ref="H24:DA24"/>
    <mergeCell ref="H25:DA25"/>
    <mergeCell ref="Z26:DA26"/>
    <mergeCell ref="AF27:DA27"/>
    <mergeCell ref="Z28:DA28"/>
    <mergeCell ref="H29:DA29"/>
    <mergeCell ref="A31:DA31"/>
    <mergeCell ref="BQ4:DA4"/>
    <mergeCell ref="BQ2:DA2"/>
    <mergeCell ref="AA20:DA20"/>
    <mergeCell ref="AH21:DA21"/>
    <mergeCell ref="A8:DA8"/>
    <mergeCell ref="A10:DA10"/>
    <mergeCell ref="AV11:CD11"/>
    <mergeCell ref="A12:DA12"/>
    <mergeCell ref="A14:DA14"/>
    <mergeCell ref="A15:DA15"/>
    <mergeCell ref="A16:DA16"/>
    <mergeCell ref="A18:DA18"/>
  </mergeCells>
  <phoneticPr fontId="0" type="noConversion"/>
  <hyperlinks>
    <hyperlink ref="AF27" r:id="rId1" xr:uid="{00000000-0004-0000-0000-000000000000}"/>
  </hyperlinks>
  <pageMargins left="0.27559055118110237" right="0.27559055118110237" top="0.27559055118110237" bottom="0.27559055118110237" header="0.19685039370078741" footer="0.19685039370078741"/>
  <pageSetup paperSize="9" scale="76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A19"/>
  <sheetViews>
    <sheetView topLeftCell="D1" zoomScaleNormal="100" zoomScaleSheetLayoutView="100" workbookViewId="0">
      <selection activeCell="AZ8" sqref="AZ8:DA10"/>
    </sheetView>
  </sheetViews>
  <sheetFormatPr defaultColWidth="0.85546875" defaultRowHeight="15.75" x14ac:dyDescent="0.25"/>
  <cols>
    <col min="1" max="58" width="0.85546875" style="2"/>
    <col min="59" max="59" width="4.28515625" style="2" customWidth="1"/>
    <col min="60" max="67" width="0.85546875" style="2"/>
    <col min="68" max="68" width="2" style="2" customWidth="1"/>
    <col min="69" max="69" width="2.85546875" style="2" customWidth="1"/>
    <col min="70" max="70" width="1.85546875" style="2" customWidth="1"/>
    <col min="71" max="73" width="0.85546875" style="2"/>
    <col min="74" max="74" width="0.85546875" style="2" customWidth="1"/>
    <col min="75" max="76" width="0.85546875" style="2"/>
    <col min="77" max="77" width="3.5703125" style="2" customWidth="1"/>
    <col min="78" max="86" width="0.85546875" style="2"/>
    <col min="87" max="87" width="3.5703125" style="2" customWidth="1"/>
    <col min="88" max="88" width="0.85546875" style="2" customWidth="1"/>
    <col min="89" max="94" width="0.85546875" style="2"/>
    <col min="95" max="95" width="4.5703125" style="2" customWidth="1"/>
    <col min="96" max="102" width="0.85546875" style="2"/>
    <col min="103" max="103" width="4" style="2" customWidth="1"/>
    <col min="104" max="104" width="0.85546875" style="2"/>
    <col min="105" max="105" width="0.85546875" style="2" customWidth="1"/>
    <col min="106" max="16384" width="0.85546875" style="2"/>
  </cols>
  <sheetData>
    <row r="1" spans="1:105" x14ac:dyDescent="0.25">
      <c r="B1" s="41" t="s">
        <v>93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13"/>
    </row>
    <row r="3" spans="1:105" s="1" customFormat="1" ht="67.5" customHeight="1" x14ac:dyDescent="0.2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 t="s">
        <v>1</v>
      </c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 t="s">
        <v>140</v>
      </c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 t="s">
        <v>141</v>
      </c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 t="s">
        <v>139</v>
      </c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</row>
    <row r="4" spans="1:105" s="1" customFormat="1" ht="40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 t="s">
        <v>94</v>
      </c>
      <c r="BA4" s="62"/>
      <c r="BB4" s="62"/>
      <c r="BC4" s="62"/>
      <c r="BD4" s="62"/>
      <c r="BE4" s="62"/>
      <c r="BF4" s="62"/>
      <c r="BG4" s="62"/>
      <c r="BH4" s="62"/>
      <c r="BI4" s="62" t="s">
        <v>95</v>
      </c>
      <c r="BJ4" s="62"/>
      <c r="BK4" s="62"/>
      <c r="BL4" s="62"/>
      <c r="BM4" s="62"/>
      <c r="BN4" s="62"/>
      <c r="BO4" s="62"/>
      <c r="BP4" s="62"/>
      <c r="BQ4" s="62"/>
      <c r="BR4" s="62" t="s">
        <v>94</v>
      </c>
      <c r="BS4" s="62"/>
      <c r="BT4" s="62"/>
      <c r="BU4" s="62"/>
      <c r="BV4" s="62"/>
      <c r="BW4" s="62"/>
      <c r="BX4" s="62"/>
      <c r="BY4" s="62"/>
      <c r="BZ4" s="62"/>
      <c r="CA4" s="62" t="s">
        <v>95</v>
      </c>
      <c r="CB4" s="62"/>
      <c r="CC4" s="62"/>
      <c r="CD4" s="62"/>
      <c r="CE4" s="62"/>
      <c r="CF4" s="62"/>
      <c r="CG4" s="62"/>
      <c r="CH4" s="62"/>
      <c r="CI4" s="62"/>
      <c r="CJ4" s="62" t="s">
        <v>94</v>
      </c>
      <c r="CK4" s="62"/>
      <c r="CL4" s="62"/>
      <c r="CM4" s="62"/>
      <c r="CN4" s="62"/>
      <c r="CO4" s="62"/>
      <c r="CP4" s="62"/>
      <c r="CQ4" s="62"/>
      <c r="CR4" s="62"/>
      <c r="CS4" s="62" t="s">
        <v>95</v>
      </c>
      <c r="CT4" s="62"/>
      <c r="CU4" s="62"/>
      <c r="CV4" s="62"/>
      <c r="CW4" s="62"/>
      <c r="CX4" s="62"/>
      <c r="CY4" s="62"/>
      <c r="CZ4" s="62"/>
      <c r="DA4" s="62"/>
    </row>
    <row r="5" spans="1:105" s="1" customFormat="1" ht="41.25" customHeight="1" x14ac:dyDescent="0.2">
      <c r="A5" s="54" t="s">
        <v>24</v>
      </c>
      <c r="B5" s="54"/>
      <c r="C5" s="54"/>
      <c r="D5" s="54"/>
      <c r="E5" s="54"/>
      <c r="F5" s="54"/>
      <c r="G5" s="60" t="s">
        <v>96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</row>
    <row r="6" spans="1:105" s="1" customFormat="1" ht="27" customHeight="1" x14ac:dyDescent="0.2">
      <c r="A6" s="54" t="s">
        <v>28</v>
      </c>
      <c r="B6" s="54"/>
      <c r="C6" s="54"/>
      <c r="D6" s="54"/>
      <c r="E6" s="54"/>
      <c r="F6" s="54"/>
      <c r="G6" s="60" t="s">
        <v>99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</row>
    <row r="7" spans="1:105" s="1" customFormat="1" ht="18.75" customHeight="1" x14ac:dyDescent="0.2">
      <c r="A7" s="54"/>
      <c r="B7" s="54"/>
      <c r="C7" s="54"/>
      <c r="D7" s="54"/>
      <c r="E7" s="54"/>
      <c r="F7" s="54"/>
      <c r="G7" s="60" t="s">
        <v>100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</row>
    <row r="8" spans="1:105" s="1" customFormat="1" ht="27.75" customHeight="1" x14ac:dyDescent="0.2">
      <c r="A8" s="54"/>
      <c r="B8" s="54"/>
      <c r="C8" s="54"/>
      <c r="D8" s="54"/>
      <c r="E8" s="54"/>
      <c r="F8" s="54"/>
      <c r="G8" s="60" t="s">
        <v>101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1" t="s">
        <v>97</v>
      </c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94">
        <v>313794.48</v>
      </c>
      <c r="BA8" s="94"/>
      <c r="BB8" s="94"/>
      <c r="BC8" s="94"/>
      <c r="BD8" s="94"/>
      <c r="BE8" s="94"/>
      <c r="BF8" s="94"/>
      <c r="BG8" s="94"/>
      <c r="BH8" s="94"/>
      <c r="BI8" s="94">
        <v>317342.19</v>
      </c>
      <c r="BJ8" s="94"/>
      <c r="BK8" s="94"/>
      <c r="BL8" s="94"/>
      <c r="BM8" s="94"/>
      <c r="BN8" s="94"/>
      <c r="BO8" s="94"/>
      <c r="BP8" s="94"/>
      <c r="BQ8" s="94"/>
      <c r="BR8" s="94">
        <v>810897.69</v>
      </c>
      <c r="BS8" s="94"/>
      <c r="BT8" s="94"/>
      <c r="BU8" s="94"/>
      <c r="BV8" s="94"/>
      <c r="BW8" s="94"/>
      <c r="BX8" s="94"/>
      <c r="BY8" s="94"/>
      <c r="BZ8" s="94"/>
      <c r="CA8" s="94">
        <v>701338.2</v>
      </c>
      <c r="CB8" s="94"/>
      <c r="CC8" s="94"/>
      <c r="CD8" s="94"/>
      <c r="CE8" s="94"/>
      <c r="CF8" s="94"/>
      <c r="CG8" s="94"/>
      <c r="CH8" s="94"/>
      <c r="CI8" s="94"/>
      <c r="CJ8" s="94">
        <v>962535.56</v>
      </c>
      <c r="CK8" s="94"/>
      <c r="CL8" s="94"/>
      <c r="CM8" s="94"/>
      <c r="CN8" s="94"/>
      <c r="CO8" s="94"/>
      <c r="CP8" s="94"/>
      <c r="CQ8" s="94"/>
      <c r="CR8" s="94"/>
      <c r="CS8" s="94">
        <v>832488.44</v>
      </c>
      <c r="CT8" s="94"/>
      <c r="CU8" s="94"/>
      <c r="CV8" s="94"/>
      <c r="CW8" s="94"/>
      <c r="CX8" s="94"/>
      <c r="CY8" s="94"/>
      <c r="CZ8" s="94"/>
      <c r="DA8" s="94"/>
    </row>
    <row r="9" spans="1:105" s="1" customFormat="1" ht="40.5" customHeight="1" x14ac:dyDescent="0.2">
      <c r="A9" s="54"/>
      <c r="B9" s="54"/>
      <c r="C9" s="54"/>
      <c r="D9" s="54"/>
      <c r="E9" s="54"/>
      <c r="F9" s="54"/>
      <c r="G9" s="60" t="s">
        <v>102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98</v>
      </c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94">
        <v>272.45999999999998</v>
      </c>
      <c r="BA9" s="94"/>
      <c r="BB9" s="94"/>
      <c r="BC9" s="94"/>
      <c r="BD9" s="94"/>
      <c r="BE9" s="94"/>
      <c r="BF9" s="94"/>
      <c r="BG9" s="94"/>
      <c r="BH9" s="94"/>
      <c r="BI9" s="94">
        <v>276.08</v>
      </c>
      <c r="BJ9" s="94"/>
      <c r="BK9" s="94"/>
      <c r="BL9" s="94"/>
      <c r="BM9" s="94"/>
      <c r="BN9" s="94"/>
      <c r="BO9" s="94"/>
      <c r="BP9" s="94"/>
      <c r="BQ9" s="94"/>
      <c r="BR9" s="94">
        <v>376.7</v>
      </c>
      <c r="BS9" s="94"/>
      <c r="BT9" s="94"/>
      <c r="BU9" s="94"/>
      <c r="BV9" s="94"/>
      <c r="BW9" s="94"/>
      <c r="BX9" s="94"/>
      <c r="BY9" s="94"/>
      <c r="BZ9" s="94"/>
      <c r="CA9" s="94">
        <v>383.8</v>
      </c>
      <c r="CB9" s="94"/>
      <c r="CC9" s="94"/>
      <c r="CD9" s="94"/>
      <c r="CE9" s="94"/>
      <c r="CF9" s="94"/>
      <c r="CG9" s="94"/>
      <c r="CH9" s="94"/>
      <c r="CI9" s="94"/>
      <c r="CJ9" s="94">
        <v>447.14</v>
      </c>
      <c r="CK9" s="94"/>
      <c r="CL9" s="94"/>
      <c r="CM9" s="94"/>
      <c r="CN9" s="94"/>
      <c r="CO9" s="94"/>
      <c r="CP9" s="94"/>
      <c r="CQ9" s="94"/>
      <c r="CR9" s="94"/>
      <c r="CS9" s="94">
        <v>455.57</v>
      </c>
      <c r="CT9" s="94"/>
      <c r="CU9" s="94"/>
      <c r="CV9" s="94"/>
      <c r="CW9" s="94"/>
      <c r="CX9" s="94"/>
      <c r="CY9" s="94"/>
      <c r="CZ9" s="94"/>
      <c r="DA9" s="94"/>
    </row>
    <row r="10" spans="1:105" s="1" customFormat="1" ht="15" customHeight="1" x14ac:dyDescent="0.2">
      <c r="A10" s="54"/>
      <c r="B10" s="54"/>
      <c r="C10" s="54"/>
      <c r="D10" s="54"/>
      <c r="E10" s="54"/>
      <c r="F10" s="54"/>
      <c r="G10" s="60" t="s">
        <v>103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 t="s">
        <v>98</v>
      </c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95">
        <v>0.96840000000000004</v>
      </c>
      <c r="BA10" s="95"/>
      <c r="BB10" s="95"/>
      <c r="BC10" s="95"/>
      <c r="BD10" s="95"/>
      <c r="BE10" s="95"/>
      <c r="BF10" s="95"/>
      <c r="BG10" s="95"/>
      <c r="BH10" s="95"/>
      <c r="BI10" s="95">
        <v>0.98128000000000004</v>
      </c>
      <c r="BJ10" s="95"/>
      <c r="BK10" s="95"/>
      <c r="BL10" s="95"/>
      <c r="BM10" s="95"/>
      <c r="BN10" s="95"/>
      <c r="BO10" s="95"/>
      <c r="BP10" s="95"/>
      <c r="BQ10" s="95"/>
      <c r="BR10" s="95">
        <v>2.55206</v>
      </c>
      <c r="BS10" s="95"/>
      <c r="BT10" s="95"/>
      <c r="BU10" s="95"/>
      <c r="BV10" s="95"/>
      <c r="BW10" s="95"/>
      <c r="BX10" s="95"/>
      <c r="BY10" s="95"/>
      <c r="BZ10" s="95"/>
      <c r="CA10" s="95">
        <v>1.9095500000000001</v>
      </c>
      <c r="CB10" s="95"/>
      <c r="CC10" s="95"/>
      <c r="CD10" s="95"/>
      <c r="CE10" s="95"/>
      <c r="CF10" s="95"/>
      <c r="CG10" s="95"/>
      <c r="CH10" s="95"/>
      <c r="CI10" s="95"/>
      <c r="CJ10" s="95">
        <v>3.0293000000000001</v>
      </c>
      <c r="CK10" s="95"/>
      <c r="CL10" s="95"/>
      <c r="CM10" s="95"/>
      <c r="CN10" s="95"/>
      <c r="CO10" s="95"/>
      <c r="CP10" s="95"/>
      <c r="CQ10" s="95"/>
      <c r="CR10" s="95"/>
      <c r="CS10" s="95">
        <v>2.2666400000000002</v>
      </c>
      <c r="CT10" s="95"/>
      <c r="CU10" s="95"/>
      <c r="CV10" s="95"/>
      <c r="CW10" s="95"/>
      <c r="CX10" s="95"/>
      <c r="CY10" s="95"/>
      <c r="CZ10" s="95"/>
      <c r="DA10" s="95"/>
    </row>
    <row r="11" spans="1:105" ht="8.25" customHeight="1" x14ac:dyDescent="0.25"/>
    <row r="12" spans="1:105" s="15" customFormat="1" ht="11.25" x14ac:dyDescent="0.2">
      <c r="A12" s="14" t="s">
        <v>104</v>
      </c>
    </row>
    <row r="13" spans="1:105" s="15" customFormat="1" ht="11.25" x14ac:dyDescent="0.2">
      <c r="A13" s="14" t="s">
        <v>105</v>
      </c>
    </row>
    <row r="14" spans="1:105" s="15" customFormat="1" ht="11.25" x14ac:dyDescent="0.2">
      <c r="A14" s="14" t="s">
        <v>106</v>
      </c>
    </row>
    <row r="15" spans="1:105" s="15" customFormat="1" ht="11.25" x14ac:dyDescent="0.2">
      <c r="A15" s="14" t="s">
        <v>107</v>
      </c>
    </row>
    <row r="17" spans="6:105" s="16" customFormat="1" ht="45" customHeight="1" x14ac:dyDescent="0.2">
      <c r="F17" s="16" t="s">
        <v>108</v>
      </c>
      <c r="V17" s="59" t="s">
        <v>109</v>
      </c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</row>
    <row r="18" spans="6:105" ht="60" customHeight="1" x14ac:dyDescent="0.25">
      <c r="V18" s="59" t="s">
        <v>110</v>
      </c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</row>
    <row r="19" spans="6:105" ht="3" customHeight="1" x14ac:dyDescent="0.25"/>
  </sheetData>
  <mergeCells count="68">
    <mergeCell ref="BI5:BQ5"/>
    <mergeCell ref="BR5:BZ5"/>
    <mergeCell ref="CA5:CI5"/>
    <mergeCell ref="CJ5:CR5"/>
    <mergeCell ref="CS5:DA5"/>
    <mergeCell ref="A6:F6"/>
    <mergeCell ref="G6:AI6"/>
    <mergeCell ref="AJ6:AY6"/>
    <mergeCell ref="AZ6:BH6"/>
    <mergeCell ref="AJ5:AY5"/>
    <mergeCell ref="A5:F5"/>
    <mergeCell ref="G5:AI5"/>
    <mergeCell ref="AZ5:BH5"/>
    <mergeCell ref="B1:CZ1"/>
    <mergeCell ref="AZ3:BQ3"/>
    <mergeCell ref="BR3:CI3"/>
    <mergeCell ref="BR4:BZ4"/>
    <mergeCell ref="CA4:CI4"/>
    <mergeCell ref="CJ3:DA3"/>
    <mergeCell ref="CJ4:CR4"/>
    <mergeCell ref="CS4:DA4"/>
    <mergeCell ref="A3:AI4"/>
    <mergeCell ref="AJ3:AY4"/>
    <mergeCell ref="AZ4:BH4"/>
    <mergeCell ref="BI4:BQ4"/>
    <mergeCell ref="A7:F7"/>
    <mergeCell ref="G7:AI7"/>
    <mergeCell ref="AJ7:AY7"/>
    <mergeCell ref="AZ7:BH7"/>
    <mergeCell ref="BI7:BQ7"/>
    <mergeCell ref="BR7:BZ7"/>
    <mergeCell ref="CA7:CI7"/>
    <mergeCell ref="CJ7:CR7"/>
    <mergeCell ref="CS7:DA7"/>
    <mergeCell ref="BI6:BQ6"/>
    <mergeCell ref="BR6:BZ6"/>
    <mergeCell ref="CA6:CI6"/>
    <mergeCell ref="CJ6:CR6"/>
    <mergeCell ref="CS6:DA6"/>
    <mergeCell ref="A10:F10"/>
    <mergeCell ref="G10:AI10"/>
    <mergeCell ref="AJ10:AY10"/>
    <mergeCell ref="AZ10:BH10"/>
    <mergeCell ref="CS8:DA8"/>
    <mergeCell ref="A9:F9"/>
    <mergeCell ref="G9:AI9"/>
    <mergeCell ref="AJ9:AY9"/>
    <mergeCell ref="AZ9:BH9"/>
    <mergeCell ref="BI9:BQ9"/>
    <mergeCell ref="A8:F8"/>
    <mergeCell ref="G8:AI8"/>
    <mergeCell ref="AJ8:AY8"/>
    <mergeCell ref="AZ8:BH8"/>
    <mergeCell ref="BR9:BZ9"/>
    <mergeCell ref="CA9:CI9"/>
    <mergeCell ref="CJ9:CR9"/>
    <mergeCell ref="CS9:DA9"/>
    <mergeCell ref="BI8:BQ8"/>
    <mergeCell ref="BR8:BZ8"/>
    <mergeCell ref="CA8:CI8"/>
    <mergeCell ref="CJ8:CR8"/>
    <mergeCell ref="V17:DA17"/>
    <mergeCell ref="V18:DA18"/>
    <mergeCell ref="BI10:BQ10"/>
    <mergeCell ref="BR10:BZ10"/>
    <mergeCell ref="CA10:CI10"/>
    <mergeCell ref="CJ10:CR10"/>
    <mergeCell ref="CS10:DA10"/>
  </mergeCells>
  <phoneticPr fontId="0" type="noConversion"/>
  <pageMargins left="0.27559055118110237" right="0.27559055118110237" top="0.59055118110236227" bottom="0.39370078740157483" header="0.19685039370078741" footer="0.19685039370078741"/>
  <pageSetup paperSize="9" scale="9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abSelected="1" workbookViewId="0">
      <selection activeCell="D12" sqref="D12:E12"/>
    </sheetView>
  </sheetViews>
  <sheetFormatPr defaultRowHeight="12.75" x14ac:dyDescent="0.2"/>
  <cols>
    <col min="1" max="1" width="16.85546875" style="17" customWidth="1"/>
    <col min="2" max="2" width="9.140625" style="17"/>
    <col min="3" max="3" width="30.28515625" style="17" customWidth="1"/>
    <col min="4" max="4" width="9.140625" style="17"/>
    <col min="5" max="5" width="22.140625" style="17" customWidth="1"/>
    <col min="6" max="6" width="15.7109375" style="17" customWidth="1"/>
    <col min="7" max="16384" width="9.140625" style="17"/>
  </cols>
  <sheetData>
    <row r="1" spans="1:6" ht="42" customHeight="1" x14ac:dyDescent="0.2">
      <c r="A1" s="64" t="s">
        <v>120</v>
      </c>
      <c r="B1" s="64"/>
      <c r="C1" s="64"/>
      <c r="D1" s="64"/>
      <c r="E1" s="64"/>
      <c r="F1" s="64"/>
    </row>
    <row r="3" spans="1:6" ht="53.25" customHeight="1" x14ac:dyDescent="0.2">
      <c r="A3" s="65" t="s">
        <v>121</v>
      </c>
      <c r="B3" s="65"/>
      <c r="C3" s="65"/>
      <c r="D3" s="65"/>
      <c r="E3" s="65"/>
      <c r="F3" s="65"/>
    </row>
    <row r="4" spans="1:6" x14ac:dyDescent="0.2">
      <c r="A4" s="18"/>
      <c r="B4" s="18"/>
      <c r="C4" s="18"/>
      <c r="D4" s="18"/>
      <c r="E4" s="18"/>
      <c r="F4" s="19" t="s">
        <v>122</v>
      </c>
    </row>
    <row r="5" spans="1:6" x14ac:dyDescent="0.2">
      <c r="A5" s="18"/>
      <c r="B5" s="18"/>
      <c r="C5" s="18"/>
      <c r="D5" s="18"/>
      <c r="E5" s="18"/>
      <c r="F5" s="19" t="s">
        <v>123</v>
      </c>
    </row>
    <row r="6" spans="1:6" x14ac:dyDescent="0.2">
      <c r="A6" s="18"/>
      <c r="B6" s="18"/>
      <c r="C6" s="18"/>
      <c r="D6" s="18"/>
      <c r="E6" s="18"/>
      <c r="F6" s="19" t="s">
        <v>124</v>
      </c>
    </row>
    <row r="7" spans="1:6" x14ac:dyDescent="0.2">
      <c r="A7" s="18"/>
      <c r="B7" s="18"/>
      <c r="C7" s="18"/>
      <c r="D7" s="66" t="s">
        <v>125</v>
      </c>
      <c r="E7" s="66"/>
      <c r="F7" s="66"/>
    </row>
    <row r="8" spans="1:6" x14ac:dyDescent="0.2">
      <c r="A8" s="18"/>
      <c r="B8" s="18"/>
      <c r="C8" s="18"/>
      <c r="D8" s="18"/>
      <c r="E8" s="18"/>
      <c r="F8" s="18"/>
    </row>
    <row r="9" spans="1:6" ht="15.75" x14ac:dyDescent="0.25">
      <c r="A9" s="67" t="s">
        <v>126</v>
      </c>
      <c r="B9" s="69" t="s">
        <v>127</v>
      </c>
      <c r="C9" s="70"/>
      <c r="D9" s="71"/>
      <c r="E9" s="72"/>
      <c r="F9" s="20"/>
    </row>
    <row r="10" spans="1:6" ht="15.75" x14ac:dyDescent="0.25">
      <c r="A10" s="68"/>
      <c r="B10" s="73" t="s">
        <v>128</v>
      </c>
      <c r="C10" s="74"/>
      <c r="D10" s="75" t="s">
        <v>129</v>
      </c>
      <c r="E10" s="76"/>
      <c r="F10" s="20"/>
    </row>
    <row r="11" spans="1:6" ht="15.75" x14ac:dyDescent="0.25">
      <c r="A11" s="77" t="s">
        <v>130</v>
      </c>
      <c r="B11" s="78"/>
      <c r="C11" s="78"/>
      <c r="D11" s="79">
        <v>46142</v>
      </c>
      <c r="E11" s="76"/>
      <c r="F11" s="20"/>
    </row>
    <row r="12" spans="1:6" ht="15.75" x14ac:dyDescent="0.25">
      <c r="A12" s="77" t="s">
        <v>131</v>
      </c>
      <c r="B12" s="78"/>
      <c r="C12" s="78"/>
      <c r="D12" s="80" t="s">
        <v>142</v>
      </c>
      <c r="E12" s="76"/>
      <c r="F12" s="20"/>
    </row>
    <row r="13" spans="1:6" x14ac:dyDescent="0.2">
      <c r="A13" s="18"/>
      <c r="B13" s="18"/>
      <c r="C13" s="18"/>
      <c r="D13" s="18"/>
      <c r="E13" s="18"/>
      <c r="F13" s="18"/>
    </row>
    <row r="14" spans="1:6" ht="15.75" x14ac:dyDescent="0.2">
      <c r="A14" s="81" t="s">
        <v>132</v>
      </c>
      <c r="B14" s="81"/>
      <c r="C14" s="81"/>
      <c r="D14" s="81"/>
      <c r="E14" s="81"/>
      <c r="F14" s="81"/>
    </row>
    <row r="15" spans="1:6" ht="15.75" x14ac:dyDescent="0.25">
      <c r="A15" s="63" t="s">
        <v>6</v>
      </c>
      <c r="B15" s="63"/>
      <c r="C15" s="63"/>
      <c r="D15" s="63"/>
      <c r="E15" s="63"/>
      <c r="F15" s="63"/>
    </row>
    <row r="16" spans="1:6" ht="18.75" x14ac:dyDescent="0.3">
      <c r="A16" s="63" t="s">
        <v>143</v>
      </c>
      <c r="B16" s="63"/>
      <c r="C16" s="63"/>
      <c r="D16" s="63"/>
      <c r="E16" s="63"/>
      <c r="F16" s="21"/>
    </row>
    <row r="17" spans="1:6" x14ac:dyDescent="0.2">
      <c r="A17" s="22"/>
      <c r="B17" s="22"/>
      <c r="C17" s="82" t="s">
        <v>9</v>
      </c>
      <c r="D17" s="82"/>
      <c r="E17" s="22"/>
      <c r="F17" s="22"/>
    </row>
    <row r="18" spans="1:6" ht="15.75" x14ac:dyDescent="0.2">
      <c r="A18" s="83" t="s">
        <v>115</v>
      </c>
      <c r="B18" s="83"/>
      <c r="C18" s="83"/>
      <c r="D18" s="83"/>
      <c r="E18" s="83"/>
      <c r="F18" s="83"/>
    </row>
    <row r="19" spans="1:6" x14ac:dyDescent="0.2">
      <c r="A19" s="84" t="s">
        <v>10</v>
      </c>
      <c r="B19" s="84"/>
      <c r="C19" s="84"/>
      <c r="D19" s="84"/>
      <c r="E19" s="84"/>
      <c r="F19" s="84"/>
    </row>
    <row r="20" spans="1:6" x14ac:dyDescent="0.2">
      <c r="A20" s="18"/>
      <c r="B20" s="18"/>
      <c r="C20" s="18"/>
      <c r="D20" s="18"/>
      <c r="E20" s="18"/>
      <c r="F20" s="18"/>
    </row>
    <row r="21" spans="1:6" ht="15.75" x14ac:dyDescent="0.2">
      <c r="A21" s="83" t="s">
        <v>116</v>
      </c>
      <c r="B21" s="83"/>
      <c r="C21" s="83"/>
      <c r="D21" s="83"/>
      <c r="E21" s="83"/>
      <c r="F21" s="83"/>
    </row>
    <row r="22" spans="1:6" x14ac:dyDescent="0.2">
      <c r="A22" s="18"/>
      <c r="B22" s="18"/>
      <c r="C22" s="18"/>
      <c r="D22" s="18"/>
      <c r="E22" s="18"/>
      <c r="F22" s="18"/>
    </row>
    <row r="23" spans="1:6" x14ac:dyDescent="0.2">
      <c r="A23" s="18"/>
      <c r="B23" s="18"/>
      <c r="C23" s="18"/>
      <c r="D23" s="18"/>
      <c r="E23" s="18"/>
      <c r="F23" s="18"/>
    </row>
    <row r="24" spans="1:6" x14ac:dyDescent="0.2">
      <c r="A24" s="18"/>
      <c r="B24" s="18"/>
      <c r="C24" s="18"/>
      <c r="D24" s="18"/>
      <c r="E24" s="18"/>
      <c r="F24" s="18"/>
    </row>
    <row r="25" spans="1:6" x14ac:dyDescent="0.2">
      <c r="A25" s="18"/>
      <c r="B25" s="18"/>
      <c r="C25" s="18"/>
      <c r="D25" s="18"/>
      <c r="E25" s="18"/>
      <c r="F25" s="18"/>
    </row>
  </sheetData>
  <mergeCells count="19">
    <mergeCell ref="A16:E16"/>
    <mergeCell ref="C17:D17"/>
    <mergeCell ref="A18:F18"/>
    <mergeCell ref="A19:F19"/>
    <mergeCell ref="A21:F21"/>
    <mergeCell ref="A15:F15"/>
    <mergeCell ref="A1:F1"/>
    <mergeCell ref="A3:F3"/>
    <mergeCell ref="D7:F7"/>
    <mergeCell ref="A9:A10"/>
    <mergeCell ref="B9:C9"/>
    <mergeCell ref="D9:E9"/>
    <mergeCell ref="B10:C10"/>
    <mergeCell ref="D10:E10"/>
    <mergeCell ref="A11:C11"/>
    <mergeCell ref="D11:E11"/>
    <mergeCell ref="A12:C12"/>
    <mergeCell ref="D12:E12"/>
    <mergeCell ref="A14:F14"/>
  </mergeCells>
  <hyperlinks>
    <hyperlink ref="D10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стр.1_9</vt:lpstr>
      <vt:lpstr>стр.10_12</vt:lpstr>
      <vt:lpstr>Стр_1</vt:lpstr>
      <vt:lpstr>стр.1_9!Заголовки_для_печати</vt:lpstr>
      <vt:lpstr>стр.10_12!Заголовки_для_печати</vt:lpstr>
      <vt:lpstr>стр.1_9!Область_печати</vt:lpstr>
      <vt:lpstr>стр.10_12!Область_печати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Соколова Юлия Николаевна</cp:lastModifiedBy>
  <cp:lastPrinted>2026-04-30T12:38:58Z</cp:lastPrinted>
  <dcterms:created xsi:type="dcterms:W3CDTF">2011-01-11T10:25:48Z</dcterms:created>
  <dcterms:modified xsi:type="dcterms:W3CDTF">2026-04-30T12:39:01Z</dcterms:modified>
</cp:coreProperties>
</file>